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/>
  <mc:AlternateContent xmlns:mc="http://schemas.openxmlformats.org/markup-compatibility/2006">
    <mc:Choice Requires="x15">
      <x15ac:absPath xmlns:x15ac="http://schemas.microsoft.com/office/spreadsheetml/2010/11/ac" url="/Users/allisonwall/Desktop/"/>
    </mc:Choice>
  </mc:AlternateContent>
  <xr:revisionPtr revIDLastSave="0" documentId="8_{79374A94-5CC5-544F-A47C-C8FEB097DE0C}" xr6:coauthVersionLast="47" xr6:coauthVersionMax="47" xr10:uidLastSave="{00000000-0000-0000-0000-000000000000}"/>
  <bookViews>
    <workbookView xWindow="0" yWindow="780" windowWidth="34200" windowHeight="19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6+BJIwS7dbNYgvP9JO8ByI6PU7WHt1hfyTmGhk/tFBI="/>
    </ext>
  </extLst>
</workbook>
</file>

<file path=xl/calcChain.xml><?xml version="1.0" encoding="utf-8"?>
<calcChain xmlns="http://schemas.openxmlformats.org/spreadsheetml/2006/main">
  <c r="E17" i="1" l="1"/>
  <c r="E16" i="1"/>
  <c r="K16" i="1" s="1"/>
  <c r="M16" i="1" s="1"/>
  <c r="E15" i="1"/>
  <c r="K15" i="1" s="1"/>
  <c r="M15" i="1" s="1"/>
  <c r="E14" i="1"/>
  <c r="K14" i="1" s="1"/>
  <c r="M14" i="1" s="1"/>
  <c r="E13" i="1"/>
  <c r="K13" i="1" s="1"/>
  <c r="M13" i="1" s="1"/>
  <c r="E12" i="1"/>
  <c r="K12" i="1" s="1"/>
  <c r="M12" i="1" s="1"/>
  <c r="E11" i="1"/>
  <c r="E10" i="1"/>
  <c r="K10" i="1" s="1"/>
  <c r="M10" i="1" s="1"/>
  <c r="E9" i="1"/>
  <c r="K9" i="1" s="1"/>
  <c r="M9" i="1" s="1"/>
  <c r="E8" i="1"/>
  <c r="K8" i="1" s="1"/>
  <c r="M8" i="1" s="1"/>
  <c r="E7" i="1"/>
  <c r="K7" i="1" s="1"/>
  <c r="M7" i="1" s="1"/>
  <c r="E6" i="1"/>
  <c r="K20" i="1"/>
  <c r="M20" i="1" s="1"/>
  <c r="K19" i="1"/>
  <c r="M19" i="1" s="1"/>
  <c r="K18" i="1"/>
  <c r="M18" i="1" s="1"/>
  <c r="K17" i="1"/>
  <c r="M17" i="1" s="1"/>
  <c r="K11" i="1"/>
  <c r="M11" i="1" s="1"/>
  <c r="K6" i="1"/>
  <c r="K22" i="1" l="1"/>
  <c r="M6" i="1"/>
  <c r="K21" i="1"/>
  <c r="M22" i="1" l="1"/>
  <c r="M21" i="1"/>
</calcChain>
</file>

<file path=xl/sharedStrings.xml><?xml version="1.0" encoding="utf-8"?>
<sst xmlns="http://schemas.openxmlformats.org/spreadsheetml/2006/main" count="92" uniqueCount="91">
  <si>
    <t>TEAM:</t>
  </si>
  <si>
    <t xml:space="preserve">Coach: </t>
  </si>
  <si>
    <t>Event</t>
  </si>
  <si>
    <t>Dates</t>
  </si>
  <si>
    <t xml:space="preserve">Location </t>
  </si>
  <si>
    <t xml:space="preserve">Distance </t>
  </si>
  <si>
    <t>Travel Allowance</t>
  </si>
  <si>
    <t>Registration Fee</t>
  </si>
  <si>
    <t>Misc</t>
  </si>
  <si>
    <t xml:space="preserve">Hotel </t>
  </si>
  <si>
    <t>Coach Fee (tournament only)</t>
  </si>
  <si>
    <t>Coach Meal Allowance</t>
  </si>
  <si>
    <t>Total per Event</t>
  </si>
  <si>
    <t># Players</t>
  </si>
  <si>
    <t xml:space="preserve">Total per Player </t>
  </si>
  <si>
    <t>in miles</t>
  </si>
  <si>
    <t>$180 MIN</t>
  </si>
  <si>
    <t>$50 per day</t>
  </si>
  <si>
    <t>$30 per day</t>
  </si>
  <si>
    <t>Per Event</t>
  </si>
  <si>
    <t xml:space="preserve">League </t>
  </si>
  <si>
    <t>Week 1</t>
  </si>
  <si>
    <t>Week 2</t>
  </si>
  <si>
    <t>Week 3</t>
  </si>
  <si>
    <t>Week 4</t>
  </si>
  <si>
    <t>Week 5</t>
  </si>
  <si>
    <t>Week 6</t>
  </si>
  <si>
    <t>Week 7</t>
  </si>
  <si>
    <t>Tournament</t>
  </si>
  <si>
    <t>Tournament 3</t>
  </si>
  <si>
    <t>Tournament 4</t>
  </si>
  <si>
    <t>Coach Gift From Team</t>
  </si>
  <si>
    <t>ASST COACH Gift from team</t>
  </si>
  <si>
    <t>Overage/Administrative Fee</t>
  </si>
  <si>
    <t>Season Fees</t>
  </si>
  <si>
    <t>Total Player Fee</t>
  </si>
  <si>
    <t>Mileage Chart</t>
  </si>
  <si>
    <t>one way</t>
  </si>
  <si>
    <t>roundtrip</t>
  </si>
  <si>
    <t>League Fees Chart:</t>
  </si>
  <si>
    <t>Farmington</t>
  </si>
  <si>
    <t>Four Corners League:</t>
  </si>
  <si>
    <t>Aztec</t>
  </si>
  <si>
    <t>U9-U10</t>
  </si>
  <si>
    <t>$25/player</t>
  </si>
  <si>
    <t>ABQ</t>
  </si>
  <si>
    <t>U12</t>
  </si>
  <si>
    <t>$25/Player</t>
  </si>
  <si>
    <t>Moab</t>
  </si>
  <si>
    <t>Crested Butte</t>
  </si>
  <si>
    <t>Ridgeway</t>
  </si>
  <si>
    <t>Pagosa Springs</t>
  </si>
  <si>
    <t>Telluride</t>
  </si>
  <si>
    <t>Duke City League: 2024/2025 fees</t>
  </si>
  <si>
    <t>Due in Fall</t>
  </si>
  <si>
    <t>Due in Spring</t>
  </si>
  <si>
    <t>Grand Junctiion</t>
  </si>
  <si>
    <t>2014B Fusion</t>
  </si>
  <si>
    <t>Denver</t>
  </si>
  <si>
    <t>2012 Girls</t>
  </si>
  <si>
    <t>Montrose</t>
  </si>
  <si>
    <t>2012 Boys</t>
  </si>
  <si>
    <t>Glenwood Springs</t>
  </si>
  <si>
    <t>2010/11 Boys</t>
  </si>
  <si>
    <t>Aspen</t>
  </si>
  <si>
    <t>2011G Thunder</t>
  </si>
  <si>
    <t>Rifle</t>
  </si>
  <si>
    <t>All others</t>
  </si>
  <si>
    <t>Steamboat Springs</t>
  </si>
  <si>
    <t>Vail</t>
  </si>
  <si>
    <t>Carbondale</t>
  </si>
  <si>
    <t>Palisade</t>
  </si>
  <si>
    <t>New Castle</t>
  </si>
  <si>
    <t>Phoenix</t>
  </si>
  <si>
    <t>Flagstaff</t>
  </si>
  <si>
    <t>Las Vegas</t>
  </si>
  <si>
    <t xml:space="preserve">League - Please put your league fee under registration these fees are due EVERY SEASON.  For Four Corner League please put your league fee in Registration and your referee fee under Misc </t>
  </si>
  <si>
    <t>Distance in Miles - Please use the Mile Chart below and enter the roundtrip amount unless traveling to different locations (ie going from Farmington to Kirtland in one day).</t>
  </si>
  <si>
    <t>Misc - Category is for Parking fee/Coach Gift From Team/TeamSnap/Overage/Administrative Fee under Misc</t>
  </si>
  <si>
    <t>YOU ONLY PROVIDE FEES FOR ONE COACH to attend any events/league games/tournaments.</t>
  </si>
  <si>
    <t>Hotel Cost - Please enter the hotel cost or at least $180/per night hotel fee do not forget to add taxes or parking fee if the hotel has one.</t>
  </si>
  <si>
    <t>Coaching Fee (Tournament Only) - This fee is ONLY FOR TOURNAMENTS not league games or scrimmages. Coach receives $50/per day only for days that have games (please check tournament to see if you have Friday night games or Monday games)</t>
  </si>
  <si>
    <t>FOR DURANGO SHOOTOUT please allot for 3 days of Coaching Fee (FRIDAY, SATURDAY &amp; SUNDAY total $150)</t>
  </si>
  <si>
    <t>Coach Meal Allowance - Coaches get a meal allowance for ANY AWAY Game (whether its league or tournaments).  Please include the travel days for tournaments ie Friday (most tournaments will be $120 total). Durango Shootout is only $60.</t>
  </si>
  <si>
    <t>Coach Gift (MANDATORY)- Please add $5 to $10 per player (so if you have 10 players your gift would be anywhere from $50-$100 you can always give more and remember your Assistant Coach).</t>
  </si>
  <si>
    <t>Overage/Administrative Fee (MANDATORY) - Please add $5 to $10 per player (use Coach Gift Example).</t>
  </si>
  <si>
    <t>How to Use the Spreadsheet</t>
  </si>
  <si>
    <t>Please only enter # for distance in miles (use below mile chart) the Travel Allowance will automatically populate. DO NOT ENTER ANY AMOUNT IN TOTAL PER EVENT it auto populates.</t>
  </si>
  <si>
    <t>Enter your total number of player in EVERY CELL that has a 0.  DO NOT ENTER ANY NUMBERS IN TOTAL PER PLAYER PER EVENT it auto populates.</t>
  </si>
  <si>
    <t>Spring 2026</t>
  </si>
  <si>
    <t>$.72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</si>
</sst>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scheme val="minor"/>
    </font>
    <font>
      <b/>
      <sz val="10"/>
      <color theme="1"/>
      <name val="Verdana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8"/>
      <color rgb="FF000000"/>
      <name val="Helvetica Neue"/>
      <family val="2"/>
    </font>
    <font>
      <sz val="12"/>
      <color theme="1"/>
      <name val="Helvetica Neue"/>
      <family val="2"/>
    </font>
    <font>
      <sz val="8"/>
      <color rgb="FF000000"/>
      <name val="Verdana"/>
      <family val="2"/>
    </font>
    <font>
      <sz val="8"/>
      <color rgb="FF000000"/>
      <name val="Helvetica Neue"/>
      <family val="2"/>
    </font>
    <font>
      <sz val="8"/>
      <color theme="1"/>
      <name val="Helvetica Neue"/>
      <family val="2"/>
    </font>
    <font>
      <sz val="8"/>
      <color theme="1"/>
      <name val="Calibri"/>
      <family val="2"/>
    </font>
    <font>
      <sz val="8"/>
      <color rgb="FF222222"/>
      <name val="Arial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theme="6"/>
        <bgColor theme="6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16" fontId="2" fillId="0" borderId="1" xfId="0" applyNumberFormat="1" applyFont="1" applyBorder="1" applyAlignment="1">
      <alignment horizontal="center"/>
    </xf>
    <xf numFmtId="16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6" fontId="2" fillId="0" borderId="2" xfId="0" applyNumberFormat="1" applyFon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44" fontId="4" fillId="0" borderId="1" xfId="0" applyNumberFormat="1" applyFont="1" applyBorder="1"/>
    <xf numFmtId="15" fontId="5" fillId="0" borderId="1" xfId="0" applyNumberFormat="1" applyFont="1" applyBorder="1" applyAlignment="1">
      <alignment horizontal="left"/>
    </xf>
    <xf numFmtId="1" fontId="4" fillId="0" borderId="1" xfId="0" applyNumberFormat="1" applyFont="1" applyBorder="1"/>
    <xf numFmtId="164" fontId="5" fillId="0" borderId="0" xfId="0" applyNumberFormat="1" applyFont="1" applyAlignment="1">
      <alignment horizontal="center"/>
    </xf>
    <xf numFmtId="164" fontId="4" fillId="0" borderId="0" xfId="0" applyNumberFormat="1" applyFont="1"/>
    <xf numFmtId="0" fontId="5" fillId="2" borderId="1" xfId="0" applyFont="1" applyFill="1" applyBorder="1"/>
    <xf numFmtId="16" fontId="5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" fontId="4" fillId="2" borderId="1" xfId="0" applyNumberFormat="1" applyFont="1" applyFill="1" applyBorder="1"/>
    <xf numFmtId="44" fontId="4" fillId="2" borderId="1" xfId="0" applyNumberFormat="1" applyFont="1" applyFill="1" applyBorder="1"/>
    <xf numFmtId="0" fontId="4" fillId="2" borderId="1" xfId="0" applyFont="1" applyFill="1" applyBorder="1"/>
    <xf numFmtId="1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16" fontId="4" fillId="2" borderId="1" xfId="0" applyNumberFormat="1" applyFont="1" applyFill="1" applyBorder="1" applyAlignment="1">
      <alignment horizontal="left"/>
    </xf>
    <xf numFmtId="0" fontId="5" fillId="0" borderId="1" xfId="0" applyFont="1" applyBorder="1"/>
    <xf numFmtId="0" fontId="6" fillId="0" borderId="0" xfId="0" applyFont="1"/>
    <xf numFmtId="0" fontId="4" fillId="0" borderId="1" xfId="0" applyFont="1" applyBorder="1" applyAlignment="1">
      <alignment horizontal="center"/>
    </xf>
    <xf numFmtId="44" fontId="4" fillId="0" borderId="3" xfId="0" applyNumberFormat="1" applyFont="1" applyBorder="1"/>
    <xf numFmtId="0" fontId="4" fillId="3" borderId="1" xfId="0" applyFont="1" applyFill="1" applyBorder="1"/>
    <xf numFmtId="44" fontId="4" fillId="3" borderId="1" xfId="0" applyNumberFormat="1" applyFont="1" applyFill="1" applyBorder="1"/>
    <xf numFmtId="44" fontId="4" fillId="3" borderId="4" xfId="0" applyNumberFormat="1" applyFont="1" applyFill="1" applyBorder="1"/>
    <xf numFmtId="0" fontId="4" fillId="4" borderId="5" xfId="0" applyFont="1" applyFill="1" applyBorder="1"/>
    <xf numFmtId="4" fontId="4" fillId="4" borderId="1" xfId="0" applyNumberFormat="1" applyFont="1" applyFill="1" applyBorder="1"/>
    <xf numFmtId="0" fontId="4" fillId="4" borderId="1" xfId="0" applyFont="1" applyFill="1" applyBorder="1"/>
    <xf numFmtId="44" fontId="4" fillId="4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8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 wrapText="1"/>
    </xf>
    <xf numFmtId="8" fontId="12" fillId="0" borderId="0" xfId="0" applyNumberFormat="1" applyFont="1"/>
    <xf numFmtId="6" fontId="4" fillId="0" borderId="0" xfId="0" applyNumberFormat="1" applyFont="1"/>
    <xf numFmtId="0" fontId="15" fillId="0" borderId="0" xfId="0" applyFont="1"/>
    <xf numFmtId="0" fontId="2" fillId="2" borderId="5" xfId="0" applyFont="1" applyFill="1" applyBorder="1" applyAlignment="1">
      <alignment horizontal="left" vertical="center"/>
    </xf>
    <xf numFmtId="0" fontId="16" fillId="2" borderId="5" xfId="0" applyFont="1" applyFill="1" applyBorder="1"/>
    <xf numFmtId="0" fontId="16" fillId="0" borderId="0" xfId="0" applyFont="1"/>
    <xf numFmtId="0" fontId="2" fillId="2" borderId="5" xfId="0" applyFont="1" applyFill="1" applyBorder="1"/>
    <xf numFmtId="0" fontId="4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0"/>
  <sheetViews>
    <sheetView tabSelected="1" workbookViewId="0">
      <selection activeCell="E18" sqref="E18"/>
    </sheetView>
  </sheetViews>
  <sheetFormatPr baseColWidth="10" defaultColWidth="14.5" defaultRowHeight="15" customHeight="1" x14ac:dyDescent="0.2"/>
  <cols>
    <col min="1" max="1" width="27.5" customWidth="1"/>
    <col min="2" max="10" width="12.5" customWidth="1"/>
    <col min="11" max="11" width="14.5" customWidth="1"/>
    <col min="12" max="12" width="12.5" customWidth="1"/>
    <col min="13" max="13" width="16" customWidth="1"/>
    <col min="14" max="14" width="30.5" customWidth="1"/>
    <col min="15" max="16" width="16.5" customWidth="1"/>
    <col min="17" max="26" width="12.5" customWidth="1"/>
  </cols>
  <sheetData>
    <row r="1" spans="1:16" ht="14.25" customHeight="1" x14ac:dyDescent="0.2">
      <c r="A1" s="1" t="s">
        <v>0</v>
      </c>
      <c r="B1" s="1" t="s">
        <v>89</v>
      </c>
    </row>
    <row r="2" spans="1:16" ht="14.25" customHeight="1" x14ac:dyDescent="0.2">
      <c r="A2" s="2" t="s">
        <v>1</v>
      </c>
      <c r="B2" s="2"/>
    </row>
    <row r="3" spans="1:16" ht="14.25" customHeight="1" x14ac:dyDescent="0.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5" t="s">
        <v>14</v>
      </c>
      <c r="N3" s="6"/>
      <c r="O3" s="6"/>
    </row>
    <row r="4" spans="1:16" ht="14.25" customHeight="1" x14ac:dyDescent="0.2">
      <c r="A4" s="2"/>
      <c r="B4" s="7"/>
      <c r="C4" s="7"/>
      <c r="D4" s="8" t="s">
        <v>15</v>
      </c>
      <c r="E4" s="8" t="s">
        <v>90</v>
      </c>
      <c r="F4" s="9"/>
      <c r="G4" s="9"/>
      <c r="H4" s="10" t="s">
        <v>16</v>
      </c>
      <c r="I4" s="11" t="s">
        <v>17</v>
      </c>
      <c r="J4" s="11" t="s">
        <v>18</v>
      </c>
      <c r="K4" s="11"/>
      <c r="L4" s="11"/>
      <c r="M4" s="12" t="s">
        <v>19</v>
      </c>
      <c r="N4" s="13"/>
      <c r="O4" s="13"/>
    </row>
    <row r="5" spans="1:16" ht="14.25" customHeight="1" x14ac:dyDescent="0.2">
      <c r="A5" s="14"/>
      <c r="B5" s="15"/>
      <c r="C5" s="15"/>
      <c r="D5" s="14"/>
      <c r="E5" s="14"/>
      <c r="F5" s="14"/>
      <c r="G5" s="16"/>
      <c r="H5" s="14"/>
      <c r="I5" s="14"/>
      <c r="J5" s="14"/>
      <c r="K5" s="16"/>
      <c r="L5" s="14"/>
      <c r="M5" s="16"/>
    </row>
    <row r="6" spans="1:16" ht="14.25" customHeight="1" x14ac:dyDescent="0.2">
      <c r="A6" s="14" t="s">
        <v>20</v>
      </c>
      <c r="B6" s="17"/>
      <c r="C6" s="15"/>
      <c r="D6" s="18"/>
      <c r="E6" s="16">
        <f>SUM(D6*0.72)</f>
        <v>0</v>
      </c>
      <c r="F6" s="16"/>
      <c r="G6" s="16"/>
      <c r="H6" s="16"/>
      <c r="I6" s="16"/>
      <c r="J6" s="16"/>
      <c r="K6" s="16">
        <f t="shared" ref="K6:K19" si="0">SUM(E6:J6)</f>
        <v>0</v>
      </c>
      <c r="L6" s="14"/>
      <c r="M6" s="16" t="e">
        <f t="shared" ref="M6:M21" si="1">SUM(K6/L6)</f>
        <v>#DIV/0!</v>
      </c>
      <c r="N6" s="19"/>
      <c r="O6" s="19"/>
      <c r="P6" s="20"/>
    </row>
    <row r="7" spans="1:16" ht="14.25" customHeight="1" x14ac:dyDescent="0.2">
      <c r="A7" s="14" t="s">
        <v>21</v>
      </c>
      <c r="B7" s="17"/>
      <c r="C7" s="15"/>
      <c r="D7" s="18"/>
      <c r="E7" s="16">
        <f>SUM(D7*0.72)</f>
        <v>0</v>
      </c>
      <c r="F7" s="16"/>
      <c r="G7" s="16"/>
      <c r="H7" s="16"/>
      <c r="I7" s="16"/>
      <c r="J7" s="16"/>
      <c r="K7" s="16">
        <f t="shared" si="0"/>
        <v>0</v>
      </c>
      <c r="L7" s="14"/>
      <c r="M7" s="16" t="e">
        <f t="shared" si="1"/>
        <v>#DIV/0!</v>
      </c>
      <c r="N7" s="19"/>
      <c r="O7" s="19"/>
      <c r="P7" s="20"/>
    </row>
    <row r="8" spans="1:16" ht="14.25" customHeight="1" x14ac:dyDescent="0.2">
      <c r="A8" s="14" t="s">
        <v>22</v>
      </c>
      <c r="B8" s="17"/>
      <c r="C8" s="15"/>
      <c r="D8" s="18"/>
      <c r="E8" s="16">
        <f>SUM(D8*0.72)</f>
        <v>0</v>
      </c>
      <c r="F8" s="16"/>
      <c r="G8" s="16"/>
      <c r="H8" s="16"/>
      <c r="I8" s="16"/>
      <c r="J8" s="16"/>
      <c r="K8" s="16">
        <f t="shared" si="0"/>
        <v>0</v>
      </c>
      <c r="L8" s="14"/>
      <c r="M8" s="16" t="e">
        <f t="shared" si="1"/>
        <v>#DIV/0!</v>
      </c>
      <c r="N8" s="19"/>
      <c r="O8" s="19"/>
      <c r="P8" s="20"/>
    </row>
    <row r="9" spans="1:16" ht="14.25" customHeight="1" x14ac:dyDescent="0.2">
      <c r="A9" s="14" t="s">
        <v>23</v>
      </c>
      <c r="B9" s="17"/>
      <c r="C9" s="15"/>
      <c r="D9" s="18"/>
      <c r="E9" s="16">
        <f>SUM(D9*0.72)</f>
        <v>0</v>
      </c>
      <c r="F9" s="16"/>
      <c r="G9" s="16"/>
      <c r="H9" s="16"/>
      <c r="I9" s="16"/>
      <c r="J9" s="16"/>
      <c r="K9" s="16">
        <f t="shared" si="0"/>
        <v>0</v>
      </c>
      <c r="L9" s="14"/>
      <c r="M9" s="16" t="e">
        <f t="shared" si="1"/>
        <v>#DIV/0!</v>
      </c>
      <c r="N9" s="19"/>
      <c r="O9" s="19"/>
      <c r="P9" s="20"/>
    </row>
    <row r="10" spans="1:16" ht="14.25" customHeight="1" x14ac:dyDescent="0.2">
      <c r="A10" s="14" t="s">
        <v>24</v>
      </c>
      <c r="B10" s="17"/>
      <c r="C10" s="15"/>
      <c r="D10" s="18"/>
      <c r="E10" s="16">
        <f>SUM(D10*0.72)</f>
        <v>0</v>
      </c>
      <c r="F10" s="16"/>
      <c r="G10" s="16"/>
      <c r="H10" s="16"/>
      <c r="I10" s="16"/>
      <c r="J10" s="16"/>
      <c r="K10" s="16">
        <f t="shared" si="0"/>
        <v>0</v>
      </c>
      <c r="L10" s="14"/>
      <c r="M10" s="16" t="e">
        <f t="shared" si="1"/>
        <v>#DIV/0!</v>
      </c>
      <c r="N10" s="19"/>
      <c r="O10" s="19"/>
      <c r="P10" s="20"/>
    </row>
    <row r="11" spans="1:16" ht="14.25" customHeight="1" x14ac:dyDescent="0.2">
      <c r="A11" s="14" t="s">
        <v>25</v>
      </c>
      <c r="B11" s="17"/>
      <c r="C11" s="15"/>
      <c r="D11" s="18"/>
      <c r="E11" s="16">
        <f>SUM(D11*0.72)</f>
        <v>0</v>
      </c>
      <c r="F11" s="16"/>
      <c r="G11" s="16"/>
      <c r="H11" s="16"/>
      <c r="I11" s="16"/>
      <c r="J11" s="16"/>
      <c r="K11" s="16">
        <f t="shared" si="0"/>
        <v>0</v>
      </c>
      <c r="L11" s="14"/>
      <c r="M11" s="16" t="e">
        <f t="shared" si="1"/>
        <v>#DIV/0!</v>
      </c>
      <c r="N11" s="19"/>
      <c r="O11" s="19"/>
      <c r="P11" s="20"/>
    </row>
    <row r="12" spans="1:16" ht="14.25" customHeight="1" x14ac:dyDescent="0.2">
      <c r="A12" s="14" t="s">
        <v>26</v>
      </c>
      <c r="B12" s="17"/>
      <c r="C12" s="15"/>
      <c r="D12" s="18"/>
      <c r="E12" s="16">
        <f>SUM(D12*0.72)</f>
        <v>0</v>
      </c>
      <c r="F12" s="16"/>
      <c r="G12" s="16"/>
      <c r="H12" s="16"/>
      <c r="I12" s="16"/>
      <c r="J12" s="16"/>
      <c r="K12" s="16">
        <f t="shared" si="0"/>
        <v>0</v>
      </c>
      <c r="L12" s="14"/>
      <c r="M12" s="16" t="e">
        <f t="shared" si="1"/>
        <v>#DIV/0!</v>
      </c>
      <c r="N12" s="19"/>
      <c r="O12" s="19"/>
      <c r="P12" s="20"/>
    </row>
    <row r="13" spans="1:16" ht="14.25" customHeight="1" x14ac:dyDescent="0.2">
      <c r="A13" s="14" t="s">
        <v>27</v>
      </c>
      <c r="B13" s="15"/>
      <c r="C13" s="15"/>
      <c r="D13" s="18"/>
      <c r="E13" s="16">
        <f>SUM(D13*0.72)</f>
        <v>0</v>
      </c>
      <c r="F13" s="16"/>
      <c r="G13" s="16"/>
      <c r="H13" s="16"/>
      <c r="I13" s="16"/>
      <c r="J13" s="16"/>
      <c r="K13" s="16">
        <f t="shared" si="0"/>
        <v>0</v>
      </c>
      <c r="L13" s="14"/>
      <c r="M13" s="16" t="e">
        <f t="shared" si="1"/>
        <v>#DIV/0!</v>
      </c>
    </row>
    <row r="14" spans="1:16" ht="14.25" customHeight="1" x14ac:dyDescent="0.2">
      <c r="A14" s="21" t="s">
        <v>28</v>
      </c>
      <c r="B14" s="22"/>
      <c r="C14" s="23"/>
      <c r="D14" s="24"/>
      <c r="E14" s="25">
        <f>SUM(D14*0.72)</f>
        <v>0</v>
      </c>
      <c r="F14" s="25"/>
      <c r="G14" s="25"/>
      <c r="H14" s="25"/>
      <c r="I14" s="25"/>
      <c r="J14" s="25"/>
      <c r="K14" s="25">
        <f t="shared" si="0"/>
        <v>0</v>
      </c>
      <c r="L14" s="14"/>
      <c r="M14" s="26" t="e">
        <f t="shared" si="1"/>
        <v>#DIV/0!</v>
      </c>
    </row>
    <row r="15" spans="1:16" ht="14.25" customHeight="1" x14ac:dyDescent="0.2">
      <c r="A15" s="21" t="s">
        <v>28</v>
      </c>
      <c r="B15" s="27"/>
      <c r="C15" s="28"/>
      <c r="D15" s="26"/>
      <c r="E15" s="25">
        <f>SUM(D15*0.72)</f>
        <v>0</v>
      </c>
      <c r="F15" s="25"/>
      <c r="G15" s="25"/>
      <c r="H15" s="25"/>
      <c r="I15" s="25"/>
      <c r="J15" s="25"/>
      <c r="K15" s="25">
        <f t="shared" si="0"/>
        <v>0</v>
      </c>
      <c r="L15" s="14"/>
      <c r="M15" s="25" t="e">
        <f t="shared" si="1"/>
        <v>#DIV/0!</v>
      </c>
      <c r="N15" s="29"/>
      <c r="O15" s="29"/>
    </row>
    <row r="16" spans="1:16" ht="14.25" customHeight="1" x14ac:dyDescent="0.2">
      <c r="A16" s="21" t="s">
        <v>29</v>
      </c>
      <c r="B16" s="23"/>
      <c r="C16" s="23"/>
      <c r="D16" s="26"/>
      <c r="E16" s="25">
        <f>SUM(D16*0.72)</f>
        <v>0</v>
      </c>
      <c r="F16" s="25"/>
      <c r="G16" s="25"/>
      <c r="H16" s="25"/>
      <c r="I16" s="25"/>
      <c r="J16" s="25"/>
      <c r="K16" s="25">
        <f t="shared" si="0"/>
        <v>0</v>
      </c>
      <c r="L16" s="14"/>
      <c r="M16" s="25" t="e">
        <f t="shared" si="1"/>
        <v>#DIV/0!</v>
      </c>
    </row>
    <row r="17" spans="1:16" ht="14.25" customHeight="1" x14ac:dyDescent="0.2">
      <c r="A17" s="21" t="s">
        <v>30</v>
      </c>
      <c r="B17" s="30"/>
      <c r="C17" s="31"/>
      <c r="D17" s="26"/>
      <c r="E17" s="25">
        <f>SUM(D17*0.72)</f>
        <v>0</v>
      </c>
      <c r="F17" s="25"/>
      <c r="G17" s="25"/>
      <c r="H17" s="25"/>
      <c r="I17" s="25"/>
      <c r="J17" s="25"/>
      <c r="K17" s="25">
        <f t="shared" si="0"/>
        <v>0</v>
      </c>
      <c r="L17" s="14"/>
      <c r="M17" s="25" t="e">
        <f t="shared" si="1"/>
        <v>#DIV/0!</v>
      </c>
    </row>
    <row r="18" spans="1:16" ht="14.25" customHeight="1" x14ac:dyDescent="0.2">
      <c r="A18" s="32" t="s">
        <v>31</v>
      </c>
      <c r="B18" s="14"/>
      <c r="C18" s="14"/>
      <c r="D18" s="14"/>
      <c r="E18" s="16"/>
      <c r="F18" s="16"/>
      <c r="G18" s="16"/>
      <c r="H18" s="16"/>
      <c r="I18" s="16"/>
      <c r="J18" s="16"/>
      <c r="K18" s="16">
        <f t="shared" si="0"/>
        <v>0</v>
      </c>
      <c r="L18" s="14"/>
      <c r="M18" s="16" t="e">
        <f t="shared" si="1"/>
        <v>#DIV/0!</v>
      </c>
    </row>
    <row r="19" spans="1:16" ht="14.25" customHeight="1" x14ac:dyDescent="0.2">
      <c r="A19" s="33" t="s">
        <v>32</v>
      </c>
      <c r="B19" s="34"/>
      <c r="C19" s="14"/>
      <c r="D19" s="14"/>
      <c r="E19" s="16"/>
      <c r="F19" s="16"/>
      <c r="G19" s="16"/>
      <c r="H19" s="16"/>
      <c r="I19" s="16"/>
      <c r="J19" s="16"/>
      <c r="K19" s="35">
        <f t="shared" si="0"/>
        <v>0</v>
      </c>
      <c r="L19" s="14"/>
      <c r="M19" s="16" t="e">
        <f t="shared" si="1"/>
        <v>#DIV/0!</v>
      </c>
    </row>
    <row r="20" spans="1:16" ht="14.25" customHeight="1" x14ac:dyDescent="0.2">
      <c r="A20" s="14" t="s">
        <v>33</v>
      </c>
      <c r="B20" s="34"/>
      <c r="C20" s="14"/>
      <c r="D20" s="14"/>
      <c r="E20" s="16"/>
      <c r="F20" s="16"/>
      <c r="G20" s="16"/>
      <c r="H20" s="16"/>
      <c r="I20" s="16"/>
      <c r="J20" s="16"/>
      <c r="K20" s="16">
        <f>SUM(E20)</f>
        <v>0</v>
      </c>
      <c r="L20" s="14"/>
      <c r="M20" s="16" t="e">
        <f t="shared" si="1"/>
        <v>#DIV/0!</v>
      </c>
      <c r="P20" s="20"/>
    </row>
    <row r="21" spans="1:16" ht="14.25" customHeight="1" x14ac:dyDescent="0.2">
      <c r="A21" s="36" t="s">
        <v>34</v>
      </c>
      <c r="B21" s="36"/>
      <c r="C21" s="36"/>
      <c r="D21" s="36"/>
      <c r="E21" s="37"/>
      <c r="F21" s="37"/>
      <c r="G21" s="37"/>
      <c r="H21" s="37"/>
      <c r="I21" s="37"/>
      <c r="J21" s="37"/>
      <c r="K21" s="38">
        <f>SUM(K6:K20)</f>
        <v>0</v>
      </c>
      <c r="L21" s="14"/>
      <c r="M21" s="16" t="e">
        <f t="shared" si="1"/>
        <v>#DIV/0!</v>
      </c>
      <c r="P21" s="20"/>
    </row>
    <row r="22" spans="1:16" ht="14.25" customHeight="1" x14ac:dyDescent="0.2">
      <c r="A22" s="39" t="s">
        <v>35</v>
      </c>
      <c r="B22" s="39"/>
      <c r="C22" s="39"/>
      <c r="D22" s="39"/>
      <c r="E22" s="39"/>
      <c r="F22" s="39"/>
      <c r="G22" s="39"/>
      <c r="H22" s="39"/>
      <c r="I22" s="39"/>
      <c r="J22" s="39"/>
      <c r="K22" s="40">
        <f>SUM(K6:K20)</f>
        <v>0</v>
      </c>
      <c r="L22" s="41"/>
      <c r="M22" s="42" t="e">
        <f>SUM(K21/L21)</f>
        <v>#DIV/0!</v>
      </c>
      <c r="P22" s="20"/>
    </row>
    <row r="23" spans="1:16" ht="14.25" customHeight="1" x14ac:dyDescent="0.2">
      <c r="K23" s="43"/>
      <c r="M23" s="20"/>
    </row>
    <row r="24" spans="1:16" ht="14.25" customHeight="1" x14ac:dyDescent="0.2">
      <c r="K24" s="43"/>
      <c r="M24" s="20"/>
    </row>
    <row r="25" spans="1:16" ht="14.25" customHeight="1" x14ac:dyDescent="0.2">
      <c r="A25" s="44"/>
      <c r="M25" s="45"/>
    </row>
    <row r="26" spans="1:16" ht="14.25" customHeight="1" x14ac:dyDescent="0.2">
      <c r="A26" s="46" t="s">
        <v>36</v>
      </c>
      <c r="B26" s="47" t="s">
        <v>37</v>
      </c>
      <c r="C26" s="47" t="s">
        <v>38</v>
      </c>
      <c r="D26" s="48"/>
      <c r="E26" s="48"/>
      <c r="F26" s="47" t="s">
        <v>39</v>
      </c>
    </row>
    <row r="27" spans="1:16" ht="14.25" customHeight="1" x14ac:dyDescent="0.2">
      <c r="A27" s="49" t="s">
        <v>40</v>
      </c>
      <c r="B27" s="50">
        <v>50</v>
      </c>
      <c r="C27" s="50">
        <v>100</v>
      </c>
      <c r="D27" s="48"/>
      <c r="E27" s="48"/>
      <c r="F27" s="47" t="s">
        <v>41</v>
      </c>
    </row>
    <row r="28" spans="1:16" ht="14.25" customHeight="1" x14ac:dyDescent="0.2">
      <c r="A28" s="50" t="s">
        <v>42</v>
      </c>
      <c r="B28" s="50">
        <v>40</v>
      </c>
      <c r="C28" s="50">
        <v>80</v>
      </c>
      <c r="D28" s="48"/>
      <c r="E28" s="48"/>
      <c r="F28" s="50" t="s">
        <v>43</v>
      </c>
      <c r="G28" s="50" t="s">
        <v>44</v>
      </c>
      <c r="H28" s="51"/>
      <c r="I28" s="51"/>
    </row>
    <row r="29" spans="1:16" ht="14.25" customHeight="1" x14ac:dyDescent="0.2">
      <c r="A29" s="49" t="s">
        <v>45</v>
      </c>
      <c r="B29" s="50">
        <v>208</v>
      </c>
      <c r="C29" s="50">
        <v>416</v>
      </c>
      <c r="D29" s="48"/>
      <c r="E29" s="48"/>
      <c r="F29" s="51" t="s">
        <v>46</v>
      </c>
      <c r="G29" s="51" t="s">
        <v>47</v>
      </c>
      <c r="H29" s="51"/>
      <c r="I29" s="51"/>
      <c r="M29" s="20"/>
    </row>
    <row r="30" spans="1:16" ht="14.25" customHeight="1" x14ac:dyDescent="0.2">
      <c r="A30" s="49" t="s">
        <v>48</v>
      </c>
      <c r="B30" s="50">
        <v>158</v>
      </c>
      <c r="C30" s="50">
        <v>316</v>
      </c>
      <c r="D30" s="48"/>
      <c r="E30" s="48"/>
      <c r="F30" s="48"/>
      <c r="G30" s="48"/>
    </row>
    <row r="31" spans="1:16" ht="14.25" customHeight="1" x14ac:dyDescent="0.2">
      <c r="A31" s="49" t="s">
        <v>49</v>
      </c>
      <c r="B31" s="50">
        <v>198</v>
      </c>
      <c r="C31" s="50">
        <v>396</v>
      </c>
      <c r="D31" s="48"/>
      <c r="E31" s="48"/>
      <c r="F31" s="47"/>
    </row>
    <row r="32" spans="1:16" ht="14.25" customHeight="1" x14ac:dyDescent="0.2">
      <c r="A32" s="49" t="s">
        <v>50</v>
      </c>
      <c r="B32" s="50">
        <v>81</v>
      </c>
      <c r="C32" s="50">
        <v>162</v>
      </c>
      <c r="D32" s="48"/>
      <c r="E32" s="48"/>
      <c r="F32" s="50"/>
      <c r="G32" s="50"/>
    </row>
    <row r="33" spans="1:10" ht="14.25" customHeight="1" x14ac:dyDescent="0.2">
      <c r="A33" s="49" t="s">
        <v>51</v>
      </c>
      <c r="B33" s="50">
        <v>60</v>
      </c>
      <c r="C33" s="50">
        <v>120</v>
      </c>
      <c r="D33" s="48"/>
      <c r="E33" s="48"/>
      <c r="F33" s="48"/>
      <c r="G33" s="48"/>
    </row>
    <row r="34" spans="1:10" ht="14.25" customHeight="1" x14ac:dyDescent="0.2">
      <c r="A34" s="49" t="s">
        <v>52</v>
      </c>
      <c r="B34" s="50">
        <v>111</v>
      </c>
      <c r="C34" s="50">
        <v>222</v>
      </c>
      <c r="D34" s="48"/>
      <c r="E34" s="48"/>
      <c r="F34" s="47" t="s">
        <v>53</v>
      </c>
      <c r="G34" s="52"/>
      <c r="I34" s="33" t="s">
        <v>54</v>
      </c>
      <c r="J34" s="33" t="s">
        <v>55</v>
      </c>
    </row>
    <row r="35" spans="1:10" ht="14.25" customHeight="1" x14ac:dyDescent="0.2">
      <c r="A35" s="50" t="s">
        <v>56</v>
      </c>
      <c r="B35" s="50">
        <v>168</v>
      </c>
      <c r="C35" s="50">
        <v>336</v>
      </c>
      <c r="D35" s="48"/>
      <c r="E35" s="48"/>
      <c r="F35" s="53" t="s">
        <v>57</v>
      </c>
      <c r="G35" s="54">
        <v>1842.21</v>
      </c>
      <c r="I35" s="45">
        <v>921.11</v>
      </c>
      <c r="J35" s="45">
        <v>922.11</v>
      </c>
    </row>
    <row r="36" spans="1:10" ht="14.25" customHeight="1" x14ac:dyDescent="0.2">
      <c r="A36" s="50" t="s">
        <v>58</v>
      </c>
      <c r="B36" s="50">
        <v>337</v>
      </c>
      <c r="C36" s="50">
        <v>674</v>
      </c>
      <c r="D36" s="48"/>
      <c r="E36" s="48"/>
      <c r="F36" s="53" t="s">
        <v>59</v>
      </c>
      <c r="G36" s="54">
        <v>2017.14</v>
      </c>
      <c r="I36" s="45">
        <v>1008.57</v>
      </c>
      <c r="J36" s="45">
        <v>1008.57</v>
      </c>
    </row>
    <row r="37" spans="1:10" ht="14.25" customHeight="1" x14ac:dyDescent="0.2">
      <c r="A37" s="49" t="s">
        <v>60</v>
      </c>
      <c r="B37" s="50">
        <v>107</v>
      </c>
      <c r="C37" s="50">
        <v>214</v>
      </c>
      <c r="D37" s="48"/>
      <c r="E37" s="48"/>
      <c r="F37" s="53" t="s">
        <v>61</v>
      </c>
      <c r="G37" s="54">
        <v>2017.14</v>
      </c>
      <c r="I37" s="45">
        <v>1008.57</v>
      </c>
      <c r="J37" s="45">
        <v>1008.57</v>
      </c>
    </row>
    <row r="38" spans="1:10" ht="14.25" customHeight="1" x14ac:dyDescent="0.2">
      <c r="A38" s="49" t="s">
        <v>62</v>
      </c>
      <c r="B38" s="50">
        <v>249</v>
      </c>
      <c r="C38" s="50">
        <v>498</v>
      </c>
      <c r="D38" s="48"/>
      <c r="E38" s="48"/>
      <c r="F38" s="53" t="s">
        <v>63</v>
      </c>
      <c r="G38" s="54">
        <v>1914.24</v>
      </c>
      <c r="I38" s="45">
        <v>957.12</v>
      </c>
      <c r="J38" s="45">
        <v>957.12</v>
      </c>
    </row>
    <row r="39" spans="1:10" ht="14.25" customHeight="1" x14ac:dyDescent="0.2">
      <c r="A39" s="49" t="s">
        <v>64</v>
      </c>
      <c r="B39" s="50">
        <v>247</v>
      </c>
      <c r="C39" s="50">
        <v>494</v>
      </c>
      <c r="D39" s="48"/>
      <c r="E39" s="48"/>
      <c r="F39" s="53" t="s">
        <v>65</v>
      </c>
      <c r="G39" s="54">
        <v>2017.14</v>
      </c>
      <c r="I39" s="45">
        <v>1008.57</v>
      </c>
      <c r="J39" s="45">
        <v>1008.57</v>
      </c>
    </row>
    <row r="40" spans="1:10" ht="14.25" customHeight="1" x14ac:dyDescent="0.2">
      <c r="A40" s="49" t="s">
        <v>66</v>
      </c>
      <c r="B40" s="50">
        <v>223</v>
      </c>
      <c r="C40" s="50">
        <v>446</v>
      </c>
      <c r="D40" s="48"/>
      <c r="E40" s="48"/>
      <c r="F40" s="53" t="s">
        <v>67</v>
      </c>
      <c r="G40" s="55">
        <v>1800</v>
      </c>
      <c r="I40" s="45">
        <v>900</v>
      </c>
      <c r="J40" s="45">
        <v>900</v>
      </c>
    </row>
    <row r="41" spans="1:10" ht="14.25" customHeight="1" x14ac:dyDescent="0.2">
      <c r="A41" s="49" t="s">
        <v>68</v>
      </c>
      <c r="B41" s="50">
        <v>354</v>
      </c>
      <c r="C41" s="50">
        <v>708</v>
      </c>
      <c r="D41" s="48"/>
      <c r="E41" s="48"/>
    </row>
    <row r="42" spans="1:10" ht="14.25" customHeight="1" x14ac:dyDescent="0.2">
      <c r="A42" s="49" t="s">
        <v>69</v>
      </c>
      <c r="B42" s="50">
        <v>300</v>
      </c>
      <c r="C42" s="50">
        <v>600</v>
      </c>
      <c r="D42" s="48"/>
      <c r="E42" s="48"/>
    </row>
    <row r="43" spans="1:10" ht="14.25" customHeight="1" x14ac:dyDescent="0.2">
      <c r="A43" s="49" t="s">
        <v>70</v>
      </c>
      <c r="B43" s="50">
        <v>216</v>
      </c>
      <c r="C43" s="50">
        <v>432</v>
      </c>
      <c r="D43" s="48"/>
      <c r="E43" s="48"/>
    </row>
    <row r="44" spans="1:10" ht="14.25" customHeight="1" x14ac:dyDescent="0.2">
      <c r="A44" s="49" t="s">
        <v>71</v>
      </c>
      <c r="B44" s="50">
        <v>173</v>
      </c>
      <c r="C44" s="50">
        <v>346</v>
      </c>
      <c r="D44" s="48"/>
      <c r="E44" s="48"/>
      <c r="F44" s="48"/>
      <c r="G44" s="48"/>
    </row>
    <row r="45" spans="1:10" ht="14.25" customHeight="1" x14ac:dyDescent="0.2">
      <c r="A45" s="49" t="s">
        <v>72</v>
      </c>
      <c r="B45" s="50">
        <v>238</v>
      </c>
      <c r="C45" s="50">
        <v>476</v>
      </c>
      <c r="D45" s="48"/>
      <c r="E45" s="48"/>
      <c r="F45" s="48"/>
      <c r="G45" s="48"/>
    </row>
    <row r="46" spans="1:10" ht="14.25" customHeight="1" x14ac:dyDescent="0.2">
      <c r="A46" s="49" t="s">
        <v>73</v>
      </c>
      <c r="B46" s="50">
        <v>454</v>
      </c>
      <c r="C46" s="50">
        <v>908</v>
      </c>
      <c r="D46" s="48"/>
      <c r="E46" s="48"/>
      <c r="F46" s="48"/>
      <c r="G46" s="48"/>
    </row>
    <row r="47" spans="1:10" ht="14.25" customHeight="1" x14ac:dyDescent="0.2">
      <c r="A47" s="56" t="s">
        <v>74</v>
      </c>
      <c r="B47" s="56">
        <v>313</v>
      </c>
      <c r="C47" s="56">
        <v>626</v>
      </c>
      <c r="D47" s="48"/>
      <c r="E47" s="48"/>
      <c r="F47" s="48"/>
      <c r="G47" s="48"/>
    </row>
    <row r="48" spans="1:10" ht="14.25" customHeight="1" x14ac:dyDescent="0.2">
      <c r="A48" s="49" t="s">
        <v>75</v>
      </c>
      <c r="B48" s="49">
        <v>531</v>
      </c>
      <c r="C48" s="49">
        <v>1062</v>
      </c>
    </row>
    <row r="49" spans="1:14" ht="14.25" customHeight="1" x14ac:dyDescent="0.2"/>
    <row r="50" spans="1:14" ht="14.25" customHeight="1" x14ac:dyDescent="0.2">
      <c r="A50" s="33" t="s">
        <v>76</v>
      </c>
      <c r="K50" s="43"/>
      <c r="M50" s="20"/>
    </row>
    <row r="51" spans="1:14" ht="14.25" customHeight="1" x14ac:dyDescent="0.2">
      <c r="A51" s="33" t="s">
        <v>77</v>
      </c>
      <c r="K51" s="43"/>
      <c r="M51" s="20"/>
    </row>
    <row r="52" spans="1:14" ht="14.25" customHeight="1" x14ac:dyDescent="0.2">
      <c r="A52" s="33" t="s">
        <v>78</v>
      </c>
      <c r="K52" s="43"/>
      <c r="M52" s="20"/>
    </row>
    <row r="53" spans="1:14" ht="14.25" customHeight="1" x14ac:dyDescent="0.2">
      <c r="A53" s="33" t="s">
        <v>79</v>
      </c>
      <c r="K53" s="43"/>
      <c r="M53" s="20"/>
    </row>
    <row r="54" spans="1:14" ht="14.25" customHeight="1" x14ac:dyDescent="0.2">
      <c r="A54" s="44" t="s">
        <v>80</v>
      </c>
      <c r="M54" s="45"/>
    </row>
    <row r="55" spans="1:14" ht="14.25" customHeight="1" x14ac:dyDescent="0.2">
      <c r="A55" s="33" t="s">
        <v>81</v>
      </c>
      <c r="K55" s="43"/>
      <c r="M55" s="20"/>
    </row>
    <row r="56" spans="1:14" ht="14.25" customHeight="1" x14ac:dyDescent="0.2">
      <c r="B56" s="33" t="s">
        <v>82</v>
      </c>
      <c r="K56" s="43"/>
      <c r="M56" s="20"/>
    </row>
    <row r="57" spans="1:14" ht="14.25" customHeight="1" x14ac:dyDescent="0.2">
      <c r="A57" s="33" t="s">
        <v>83</v>
      </c>
      <c r="K57" s="43"/>
      <c r="M57" s="20"/>
    </row>
    <row r="58" spans="1:14" ht="14.25" customHeight="1" x14ac:dyDescent="0.2">
      <c r="A58" s="33" t="s">
        <v>84</v>
      </c>
      <c r="K58" s="43"/>
      <c r="M58" s="20"/>
    </row>
    <row r="59" spans="1:14" ht="14.25" customHeight="1" x14ac:dyDescent="0.2">
      <c r="A59" s="33" t="s">
        <v>85</v>
      </c>
      <c r="K59" s="43"/>
      <c r="M59" s="20"/>
    </row>
    <row r="60" spans="1:14" ht="14.25" customHeight="1" x14ac:dyDescent="0.2">
      <c r="A60" s="57" t="s">
        <v>86</v>
      </c>
      <c r="B60" s="57"/>
      <c r="C60" s="57"/>
    </row>
    <row r="61" spans="1:14" ht="14.25" customHeight="1" x14ac:dyDescent="0.2">
      <c r="A61" s="58" t="s">
        <v>87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9"/>
      <c r="N61" s="59"/>
    </row>
    <row r="62" spans="1:14" ht="14.25" customHeight="1" x14ac:dyDescent="0.2">
      <c r="A62" s="60" t="s">
        <v>88</v>
      </c>
      <c r="B62" s="61"/>
      <c r="C62" s="61"/>
      <c r="D62" s="61"/>
      <c r="E62" s="61"/>
      <c r="F62" s="61"/>
      <c r="G62" s="61"/>
      <c r="H62" s="61"/>
      <c r="I62" s="61"/>
      <c r="M62" s="45"/>
    </row>
    <row r="63" spans="1:14" ht="14.25" customHeight="1" x14ac:dyDescent="0.2"/>
    <row r="64" spans="1:1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paperSize="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.832031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.832031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</dc:creator>
  <cp:lastModifiedBy>Allison Wall</cp:lastModifiedBy>
  <dcterms:created xsi:type="dcterms:W3CDTF">2015-03-21T15:33:20Z</dcterms:created>
  <dcterms:modified xsi:type="dcterms:W3CDTF">2025-12-09T16:05:35Z</dcterms:modified>
</cp:coreProperties>
</file>